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array.xml" ContentType="application/vnd.ms-excel.rdarray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o_\Desktop\TUTORIAIS\15_2026 - LISTAS\Artigo\01 - Ficheiros\"/>
    </mc:Choice>
  </mc:AlternateContent>
  <xr:revisionPtr revIDLastSave="0" documentId="8_{C4435A17-310C-4906-8437-6695A68404E9}" xr6:coauthVersionLast="47" xr6:coauthVersionMax="47" xr10:uidLastSave="{00000000-0000-0000-0000-000000000000}"/>
  <bookViews>
    <workbookView xWindow="-103" yWindow="-103" windowWidth="27634" windowHeight="16629" activeTab="3" xr2:uid="{CCACF094-BDAC-4301-B22F-5D140FDFAA66}"/>
  </bookViews>
  <sheets>
    <sheet name="01 - Listas" sheetId="1" r:id="rId1"/>
    <sheet name="02 - Filtrar" sheetId="2" r:id="rId2"/>
    <sheet name="03 - Novas Funções" sheetId="3" r:id="rId3"/>
    <sheet name="04 - Cálculo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3" setVersion="3"/>
    </ext>
  </extLst>
</workbook>
</file>

<file path=xl/calcChain.xml><?xml version="1.0" encoding="utf-8"?>
<calcChain xmlns="http://schemas.openxmlformats.org/spreadsheetml/2006/main">
  <c r="J5" i="4" l="1" a="1"/>
  <c r="J6" i="4" a="1"/>
  <c r="J7" i="4" a="1"/>
  <c r="J8" i="4" a="1"/>
  <c r="J9" i="4" a="1"/>
  <c r="I4" i="4" a="1"/>
  <c r="J4" i="4" s="1" a="1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4" i="3"/>
  <c r="H8" i="3"/>
  <c r="I8" i="3"/>
  <c r="J8" i="3"/>
  <c r="K8" i="3"/>
  <c r="L8" i="3"/>
  <c r="M8" i="3"/>
  <c r="N8" i="3"/>
  <c r="G9" i="3"/>
  <c r="H9" i="3"/>
  <c r="I9" i="3"/>
  <c r="J9" i="3"/>
  <c r="G3" i="3" a="1"/>
  <c r="G4" i="3" l="1"/>
  <c r="H4" i="3"/>
  <c r="I4" i="3"/>
  <c r="J4" i="3"/>
  <c r="K4" i="3"/>
  <c r="L4" i="3"/>
  <c r="M4" i="3"/>
  <c r="N7" i="3"/>
  <c r="N4" i="3"/>
  <c r="G5" i="3"/>
  <c r="H5" i="3"/>
  <c r="I5" i="3"/>
  <c r="J5" i="3"/>
  <c r="K5" i="3"/>
  <c r="L5" i="3"/>
  <c r="M5" i="3"/>
  <c r="N5" i="3"/>
  <c r="G6" i="3"/>
  <c r="H6" i="3"/>
  <c r="I6" i="3"/>
  <c r="J6" i="3"/>
  <c r="K6" i="3"/>
  <c r="L6" i="3"/>
  <c r="M6" i="3"/>
  <c r="N6" i="3"/>
  <c r="G7" i="3"/>
  <c r="H7" i="3"/>
  <c r="I7" i="3"/>
  <c r="J7" i="3"/>
  <c r="K7" i="3"/>
  <c r="L7" i="3"/>
  <c r="M7" i="3"/>
  <c r="G8" i="3"/>
  <c r="K9" i="3"/>
  <c r="L9" i="3"/>
  <c r="M9" i="3"/>
  <c r="N9" i="3"/>
  <c r="G10" i="3"/>
  <c r="H10" i="3"/>
  <c r="I10" i="3"/>
  <c r="J10" i="3"/>
  <c r="K10" i="3"/>
  <c r="L10" i="3"/>
  <c r="M10" i="3"/>
  <c r="N10" i="3"/>
  <c r="G11" i="3"/>
  <c r="H11" i="3"/>
  <c r="I11" i="3"/>
  <c r="J11" i="3"/>
  <c r="K11" i="3"/>
  <c r="L11" i="3"/>
  <c r="M11" i="3"/>
  <c r="N11" i="3"/>
  <c r="G12" i="3"/>
  <c r="H12" i="3"/>
  <c r="I12" i="3"/>
  <c r="J12" i="3"/>
  <c r="K12" i="3"/>
  <c r="L12" i="3"/>
  <c r="M12" i="3"/>
  <c r="N12" i="3"/>
  <c r="G13" i="3"/>
  <c r="H13" i="3"/>
  <c r="J13" i="3"/>
  <c r="K13" i="3"/>
  <c r="L13" i="3"/>
  <c r="M13" i="3"/>
  <c r="N13" i="3"/>
  <c r="G14" i="3"/>
  <c r="H14" i="3"/>
  <c r="I14" i="3"/>
  <c r="J14" i="3"/>
  <c r="K14" i="3"/>
  <c r="L14" i="3"/>
  <c r="M14" i="3"/>
  <c r="N14" i="3"/>
  <c r="G15" i="3"/>
  <c r="H15" i="3"/>
  <c r="I15" i="3"/>
  <c r="J15" i="3"/>
  <c r="K15" i="3"/>
  <c r="L15" i="3"/>
  <c r="M15" i="3"/>
  <c r="N15" i="3"/>
  <c r="G16" i="3"/>
  <c r="H16" i="3"/>
  <c r="I16" i="3"/>
  <c r="J16" i="3"/>
  <c r="K16" i="3"/>
  <c r="L16" i="3"/>
  <c r="M16" i="3"/>
  <c r="N16" i="3"/>
  <c r="G17" i="3"/>
  <c r="H17" i="3"/>
  <c r="I17" i="3"/>
  <c r="J17" i="3"/>
  <c r="K17" i="3"/>
  <c r="L17" i="3"/>
  <c r="M17" i="3"/>
  <c r="N17" i="3"/>
  <c r="G18" i="3"/>
  <c r="H18" i="3"/>
  <c r="I18" i="3"/>
  <c r="J18" i="3"/>
  <c r="K18" i="3"/>
  <c r="L18" i="3"/>
  <c r="M18" i="3"/>
  <c r="N18" i="3"/>
  <c r="G19" i="3"/>
  <c r="H19" i="3"/>
  <c r="I19" i="3"/>
  <c r="J19" i="3"/>
  <c r="K19" i="3"/>
  <c r="L19" i="3"/>
  <c r="M19" i="3"/>
  <c r="G20" i="3"/>
  <c r="H20" i="3"/>
  <c r="J20" i="3"/>
  <c r="L20" i="3"/>
  <c r="I13" i="3"/>
  <c r="N19" i="3"/>
  <c r="I20" i="3"/>
  <c r="K20" i="3"/>
  <c r="M20" i="3"/>
  <c r="N20" i="3"/>
  <c r="G21" i="3"/>
  <c r="H21" i="3"/>
  <c r="I21" i="3"/>
  <c r="J21" i="3"/>
  <c r="K21" i="3"/>
  <c r="L21" i="3"/>
  <c r="M21" i="3"/>
  <c r="N21" i="3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</futureMetadata>
  <cellMetadata count="1">
    <bk>
      <rc t="1" v="0"/>
    </bk>
  </cellMetadata>
  <valueMetadata count="29">
    <bk>
      <rc t="2" v="0"/>
    </bk>
    <bk>
      <rc t="2" v="1"/>
    </bk>
    <bk>
      <rc t="2" v="2"/>
    </bk>
    <bk>
      <rc t="2" v="3"/>
    </bk>
    <bk>
      <rc t="2" v="4"/>
    </bk>
    <bk>
      <rc t="2" v="5"/>
    </bk>
    <bk>
      <rc t="2" v="6"/>
    </bk>
    <bk>
      <rc t="2" v="7"/>
    </bk>
    <bk>
      <rc t="2" v="8"/>
    </bk>
    <bk>
      <rc t="2" v="9"/>
    </bk>
    <bk>
      <rc t="2" v="10"/>
    </bk>
    <bk>
      <rc t="2" v="11"/>
    </bk>
    <bk>
      <rc t="2" v="12"/>
    </bk>
    <bk>
      <rc t="2" v="13"/>
    </bk>
    <bk>
      <rc t="2" v="14"/>
    </bk>
    <bk>
      <rc t="2" v="15"/>
    </bk>
    <bk>
      <rc t="2" v="16"/>
    </bk>
    <bk>
      <rc t="2" v="17"/>
    </bk>
    <bk>
      <rc t="2" v="18"/>
    </bk>
    <bk>
      <rc t="2" v="19"/>
    </bk>
    <bk>
      <rc t="2" v="20"/>
    </bk>
    <bk>
      <rc t="2" v="21"/>
    </bk>
    <bk>
      <rc t="2" v="22"/>
    </bk>
    <bk>
      <rc t="2" v="23"/>
    </bk>
    <bk>
      <rc t="2" v="24"/>
    </bk>
    <bk>
      <rc t="2" v="25"/>
    </bk>
    <bk>
      <rc t="2" v="26"/>
    </bk>
    <bk>
      <rc t="2" v="27"/>
    </bk>
    <bk>
      <rc t="2" v="28"/>
    </bk>
  </valueMetadata>
</metadata>
</file>

<file path=xl/sharedStrings.xml><?xml version="1.0" encoding="utf-8"?>
<sst xmlns="http://schemas.openxmlformats.org/spreadsheetml/2006/main" count="170" uniqueCount="70">
  <si>
    <t>Nome</t>
  </si>
  <si>
    <t>Idade</t>
  </si>
  <si>
    <t>Género</t>
  </si>
  <si>
    <t>Competencias</t>
  </si>
  <si>
    <t>Ana Silva</t>
  </si>
  <si>
    <t>Feminino</t>
  </si>
  <si>
    <t>Miguel Santos</t>
  </si>
  <si>
    <t>Masculino</t>
  </si>
  <si>
    <t>Laura Costa</t>
  </si>
  <si>
    <t>Tiago Pereira</t>
  </si>
  <si>
    <t>Sofia Fernandes</t>
  </si>
  <si>
    <t>Ricardo Nunes</t>
  </si>
  <si>
    <t>Catarina Gomes</t>
  </si>
  <si>
    <t>João Moreira</t>
  </si>
  <si>
    <t>Bruno Almeida</t>
  </si>
  <si>
    <t>Vanessa Ribeiro</t>
  </si>
  <si>
    <t>Pedro Martins</t>
  </si>
  <si>
    <t>Inês Carvalho</t>
  </si>
  <si>
    <t>Hugo Batista</t>
  </si>
  <si>
    <t>Cláudia Matos</t>
  </si>
  <si>
    <t>André Rocha</t>
  </si>
  <si>
    <t>Diana Correia</t>
  </si>
  <si>
    <t>Rui Figueiredo</t>
  </si>
  <si>
    <t>Carla Mendes</t>
  </si>
  <si>
    <t>Marca</t>
  </si>
  <si>
    <t>Produto</t>
  </si>
  <si>
    <t>Loja</t>
  </si>
  <si>
    <t>Preço Un.</t>
  </si>
  <si>
    <t>Quantidade</t>
  </si>
  <si>
    <t>Total (€)</t>
  </si>
  <si>
    <t>New Balance</t>
  </si>
  <si>
    <t>Sapatilha MS010</t>
  </si>
  <si>
    <t>Lisboa</t>
  </si>
  <si>
    <t>Sapatilha WL373</t>
  </si>
  <si>
    <t>Porto</t>
  </si>
  <si>
    <t>Sapatilha MTN</t>
  </si>
  <si>
    <t>Faro</t>
  </si>
  <si>
    <t>Sapatilha AM210</t>
  </si>
  <si>
    <t>Coimbra</t>
  </si>
  <si>
    <t>Sapatilha AX165</t>
  </si>
  <si>
    <t>Sapatilha AC126</t>
  </si>
  <si>
    <t>Joma</t>
  </si>
  <si>
    <t>Calças Punho Homem</t>
  </si>
  <si>
    <t>T-shirt Manga Curta Record</t>
  </si>
  <si>
    <t>T-shirt Academy</t>
  </si>
  <si>
    <t>T-shirt Confort 3</t>
  </si>
  <si>
    <t>Calções Nobel Long</t>
  </si>
  <si>
    <t>Mitical</t>
  </si>
  <si>
    <t>Bicicleta Trail 126</t>
  </si>
  <si>
    <t>Bicicleta Trail 241</t>
  </si>
  <si>
    <t>Bicicleta Sportcross 10</t>
  </si>
  <si>
    <t>Bicicleta Sportcross 216</t>
  </si>
  <si>
    <t>Bicicleta Trail 115</t>
  </si>
  <si>
    <t>Softee</t>
  </si>
  <si>
    <t>Tapete Yoga</t>
  </si>
  <si>
    <t>Corda De Saltar</t>
  </si>
  <si>
    <t>Tapete Fitness</t>
  </si>
  <si>
    <t>Insma</t>
  </si>
  <si>
    <t>Cobertor De Praia Tapete</t>
  </si>
  <si>
    <t xml:space="preserve">Tapete à Prova D'água </t>
  </si>
  <si>
    <t>Piscina De água Inflável</t>
  </si>
  <si>
    <t xml:space="preserve">Piscina Inflável Adultos </t>
  </si>
  <si>
    <t>Ion Fitness</t>
  </si>
  <si>
    <t>Bicicleta Estática Dobrável Tron</t>
  </si>
  <si>
    <t>Bicicleta Estática Rhona</t>
  </si>
  <si>
    <t>Bicicleta Ciclismo Indoor</t>
  </si>
  <si>
    <t>Passadeira De Correr Corsa T4</t>
  </si>
  <si>
    <t>Lista de colaboradores e suas competencias</t>
  </si>
  <si>
    <t>Marcas</t>
  </si>
  <si>
    <t>Produtos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</si>
</sst>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1"/>
      <color theme="1"/>
      <name val="Body Font"/>
      <family val="2"/>
    </font>
    <font>
      <sz val="11"/>
      <color theme="1"/>
      <name val="Abadi"/>
      <family val="2"/>
    </font>
    <font>
      <b/>
      <sz val="11"/>
      <color theme="0"/>
      <name val="Abadi"/>
      <family val="2"/>
    </font>
    <font>
      <b/>
      <sz val="11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2" borderId="0" xfId="0" applyFont="1" applyFill="1"/>
    <xf numFmtId="0" fontId="2" fillId="3" borderId="0" xfId="0" applyFont="1" applyFill="1"/>
    <xf numFmtId="0" fontId="3" fillId="4" borderId="0" xfId="0" applyFont="1" applyFill="1"/>
    <xf numFmtId="0" fontId="1" fillId="0" borderId="0" xfId="0" applyFont="1" applyAlignment="1">
      <alignment horizontal="center"/>
    </xf>
    <xf numFmtId="0" fontId="1" fillId="5" borderId="0" xfId="0" applyFont="1" applyFill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bad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bad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bad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bad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bad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bad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Array" Target="richData/rdarray.xml"/><Relationship Id="rId5" Type="http://schemas.openxmlformats.org/officeDocument/2006/relationships/theme" Target="theme/theme1.xml"/><Relationship Id="rId10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microsoft.com/office/2017/06/relationships/rdRichValue" Target="richData/rdrichvalue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array.xml><?xml version="1.0" encoding="utf-8"?>
<arrayData xmlns="http://schemas.microsoft.com/office/spreadsheetml/2017/richdata2" count="29">
  <a r="5">
    <v>1</v>
    <v>2</v>
    <v>3</v>
    <v>4</v>
    <v>5</v>
  </a>
  <a r="1" c="5">
    <v>1</v>
    <v>2</v>
    <v>3</v>
    <v>4</v>
    <v>5</v>
  </a>
  <a r="2" c="5">
    <v>1</v>
    <v>2</v>
    <v>3</v>
    <v>4</v>
    <v>5</v>
    <v>2</v>
    <v>4</v>
    <v>6</v>
    <v>8</v>
    <v>10</v>
  </a>
  <a r="3">
    <v t="s">Excel</v>
    <v t="s">Power BI</v>
    <v t="s">Power Query</v>
  </a>
  <a r="4">
    <v t="s">SQL</v>
    <v t="s">Python</v>
    <v t="s">Excel</v>
    <v t="s">Fabric</v>
  </a>
  <a r="3">
    <v t="s">Excel</v>
    <v t="s">Power Query</v>
    <v t="s">Power Apps</v>
  </a>
  <a r="3">
    <v t="s">SQL</v>
    <v t="s">T-SQL</v>
    <v t="s">Python</v>
  </a>
  <a r="2">
    <v t="s">Power BI</v>
    <v t="s">Excel</v>
  </a>
  <a r="4">
    <v t="s">Fabric</v>
    <v t="s">Python</v>
    <v t="s">SQL</v>
    <v t="s">Power BI</v>
  </a>
  <a r="2">
    <v t="s">Excel</v>
    <v t="s">Power Apps</v>
  </a>
  <a r="4">
    <v t="s">T-SQL</v>
    <v t="s">Power Query</v>
    <v t="s">Power BI</v>
    <v t="s">Fabric</v>
  </a>
  <a r="3">
    <v t="s">Python</v>
    <v t="s">Excel</v>
    <v t="s">SQL</v>
  </a>
  <a r="2">
    <v t="s">Power BI</v>
    <v t="s">Power Query</v>
  </a>
  <a r="5">
    <v t="s">SQL</v>
    <v t="s">Fabric</v>
    <v t="s">T-SQL</v>
    <v t="s">Excel</v>
    <v t="s">Python</v>
  </a>
  <a r="3">
    <v t="s">Power Apps</v>
    <v t="s">Power BI</v>
    <v t="s">Excel</v>
  </a>
  <a r="2">
    <v t="s">Python</v>
    <v t="s">Fabric</v>
  </a>
  <a r="3">
    <v t="s">Excel</v>
    <v t="s">Power Query</v>
    <v t="s">T-SQL</v>
  </a>
  <a r="4">
    <v t="s">Power BI</v>
    <v t="s">SQL</v>
    <v t="s">Python</v>
    <v t="s">Power Apps</v>
  </a>
  <a r="4">
    <v t="s">Excel</v>
    <v t="s">Power BI</v>
    <v t="s">Power Query</v>
    <v t="s">Fabric</v>
  </a>
  <a r="2">
    <v t="s">T-SQL</v>
    <v t="s">SQL</v>
  </a>
  <a r="3">
    <v t="s">Power Apps</v>
    <v t="s">Excel</v>
    <v t="s">Python</v>
  </a>
  <a r="3">
    <v t="s">Excel</v>
    <v t="s">Power Bi</v>
    <v t="s">Power Query</v>
  </a>
  <a r="2">
    <v t="s">SQL</v>
    <v t="s">Python</v>
  </a>
  <a r="6">
    <v t="s">Sapatilha MS010</v>
    <v t="s">Sapatilha WL373</v>
    <v t="s">Sapatilha MTN</v>
    <v t="s">Sapatilha AM210</v>
    <v t="s">Sapatilha AX165</v>
    <v t="s">Sapatilha AC126</v>
  </a>
  <a r="5">
    <v t="s">Calças Punho Homem</v>
    <v t="s">T-shirt Manga Curta Record</v>
    <v t="s">T-shirt Academy</v>
    <v t="s">T-shirt Confort 3</v>
    <v t="s">Calções Nobel Long</v>
  </a>
  <a r="5">
    <v t="s">Bicicleta Trail 126</v>
    <v t="s">Bicicleta Trail 241</v>
    <v t="s">Bicicleta Sportcross 10</v>
    <v t="s">Bicicleta Sportcross 216</v>
    <v t="s">Bicicleta Trail 115</v>
  </a>
  <a r="3">
    <v t="s">Tapete Yoga</v>
    <v t="s">Corda De Saltar</v>
    <v t="s">Tapete Fitness</v>
  </a>
  <a r="4">
    <v t="s">Cobertor De Praia Tapete</v>
    <v t="s" xml:space="preserve">Tapete à Prova D'água </v>
    <v t="s">Piscina De água Inflável</v>
    <v t="s" xml:space="preserve">Piscina Inflável Adultos </v>
  </a>
  <a r="4">
    <v t="s">Bicicleta Estática Dobrável Tron</v>
    <v t="s">Bicicleta Estática Rhona</v>
    <v t="s">Bicicleta Ciclismo Indoor</v>
    <v t="s">Passadeira De Correr Corsa T4</v>
  </a>
</arrayData>
</file>

<file path=xl/richData/rdrichvalue.xml><?xml version="1.0" encoding="utf-8"?>
<rvData xmlns="http://schemas.microsoft.com/office/spreadsheetml/2017/richdata" count="29">
  <rv s="0">
    <v>0</v>
  </rv>
  <rv s="0">
    <v>1</v>
  </rv>
  <rv s="0">
    <v>2</v>
  </rv>
  <rv s="0">
    <v>3</v>
  </rv>
  <rv s="0">
    <v>4</v>
  </rv>
  <rv s="0">
    <v>5</v>
  </rv>
  <rv s="0">
    <v>6</v>
  </rv>
  <rv s="0">
    <v>7</v>
  </rv>
  <rv s="0">
    <v>8</v>
  </rv>
  <rv s="0">
    <v>9</v>
  </rv>
  <rv s="0">
    <v>10</v>
  </rv>
  <rv s="0">
    <v>11</v>
  </rv>
  <rv s="0">
    <v>12</v>
  </rv>
  <rv s="0">
    <v>13</v>
  </rv>
  <rv s="0">
    <v>14</v>
  </rv>
  <rv s="0">
    <v>15</v>
  </rv>
  <rv s="0">
    <v>16</v>
  </rv>
  <rv s="0">
    <v>17</v>
  </rv>
  <rv s="0">
    <v>18</v>
  </rv>
  <rv s="0">
    <v>19</v>
  </rv>
  <rv s="0">
    <v>20</v>
  </rv>
  <rv s="0">
    <v>21</v>
  </rv>
  <rv s="0">
    <v>22</v>
  </rv>
  <rv s="0">
    <v>23</v>
  </rv>
  <rv s="0">
    <v>24</v>
  </rv>
  <rv s="0">
    <v>25</v>
  </rv>
  <rv s="0">
    <v>26</v>
  </rv>
  <rv s="0">
    <v>27</v>
  </rv>
  <rv s="0">
    <v>28</v>
  </rv>
</rvData>
</file>

<file path=xl/richData/rdrichvaluestructure.xml><?xml version="1.0" encoding="utf-8"?>
<rvStructures xmlns="http://schemas.microsoft.com/office/spreadsheetml/2017/richdata" count="1">
  <s t="_array">
    <k n="array" t="a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D32897-ECF9-4C21-A47C-14DDB4D6A906}" name="Colaboradores" displayName="Colaboradores" ref="B4:E22" totalsRowShown="0" headerRowDxfId="0" dataDxfId="1">
  <autoFilter ref="B4:E22" xr:uid="{7AD32897-ECF9-4C21-A47C-14DDB4D6A906}"/>
  <tableColumns count="4">
    <tableColumn id="1" xr3:uid="{678948A2-20E1-447F-88A9-4D61939AEB59}" name="Nome" dataDxfId="5"/>
    <tableColumn id="2" xr3:uid="{6AA758D7-8122-4263-8405-F990B60F3E9E}" name="Idade" dataDxfId="4"/>
    <tableColumn id="3" xr3:uid="{89C831F3-7549-47C4-9B31-1158E34F77AB}" name="Género" dataDxfId="3"/>
    <tableColumn id="4" xr3:uid="{1BA28090-2EDD-4B42-9C47-FA7E004ABBC1}" name="Competencia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5F124DD-1494-4843-A376-5E3BB81285A0}">
  <we:reference id="81ae7f57-2760-4043-a9cb-e0d36209e808" version="1.3.0.0" store="EXCatalog" storeType="EXCatalog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13900-BB88-4309-82EC-5FFE0F86E146}">
  <dimension ref="B3:B7"/>
  <sheetViews>
    <sheetView zoomScale="130" zoomScaleNormal="130" workbookViewId="0">
      <selection activeCell="B7" sqref="B7"/>
    </sheetView>
  </sheetViews>
  <sheetFormatPr defaultRowHeight="15"/>
  <cols>
    <col min="1" max="16384" width="9.140625" style="1"/>
  </cols>
  <sheetData>
    <row r="3" spans="2:2">
      <c r="B3" s="1" t="e" vm="1">
        <v>#VALUE!</v>
      </c>
    </row>
    <row r="5" spans="2:2">
      <c r="B5" s="1" t="e" vm="2">
        <v>#VALUE!</v>
      </c>
    </row>
    <row r="7" spans="2:2">
      <c r="B7" s="1" t="e" vm="3">
        <v>#VALUE!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2CDCA-0EF4-4861-B03E-E33BCF7BE73D}">
  <dimension ref="B2:E22"/>
  <sheetViews>
    <sheetView workbookViewId="0">
      <selection activeCell="H11" sqref="H11"/>
    </sheetView>
  </sheetViews>
  <sheetFormatPr defaultRowHeight="15"/>
  <cols>
    <col min="1" max="1" width="9.140625" style="1"/>
    <col min="2" max="4" width="13.78515625" style="1" customWidth="1"/>
    <col min="5" max="5" width="48" style="1" customWidth="1"/>
    <col min="6" max="16384" width="9.140625" style="1"/>
  </cols>
  <sheetData>
    <row r="2" spans="2:5">
      <c r="B2" s="1" t="s">
        <v>67</v>
      </c>
    </row>
    <row r="4" spans="2:5">
      <c r="B4" s="1" t="s">
        <v>0</v>
      </c>
      <c r="C4" s="1" t="s">
        <v>1</v>
      </c>
      <c r="D4" s="1" t="s">
        <v>2</v>
      </c>
      <c r="E4" s="1" t="s">
        <v>3</v>
      </c>
    </row>
    <row r="5" spans="2:5">
      <c r="B5" s="1" t="s">
        <v>4</v>
      </c>
      <c r="C5" s="1">
        <v>37</v>
      </c>
      <c r="D5" s="1" t="s">
        <v>5</v>
      </c>
      <c r="E5" s="1" t="e" vm="4">
        <v>#VALUE!</v>
      </c>
    </row>
    <row r="6" spans="2:5">
      <c r="B6" s="1" t="s">
        <v>6</v>
      </c>
      <c r="C6" s="1">
        <v>34</v>
      </c>
      <c r="D6" s="1" t="s">
        <v>7</v>
      </c>
      <c r="E6" s="1" t="e" vm="5">
        <v>#VALUE!</v>
      </c>
    </row>
    <row r="7" spans="2:5">
      <c r="B7" s="1" t="s">
        <v>8</v>
      </c>
      <c r="C7" s="1">
        <v>49</v>
      </c>
      <c r="D7" s="1" t="s">
        <v>5</v>
      </c>
      <c r="E7" s="1" t="e" vm="6">
        <v>#VALUE!</v>
      </c>
    </row>
    <row r="8" spans="2:5">
      <c r="B8" s="1" t="s">
        <v>9</v>
      </c>
      <c r="C8" s="1">
        <v>42</v>
      </c>
      <c r="D8" s="1" t="s">
        <v>7</v>
      </c>
      <c r="E8" s="1" t="e" vm="7">
        <v>#VALUE!</v>
      </c>
    </row>
    <row r="9" spans="2:5">
      <c r="B9" s="1" t="s">
        <v>10</v>
      </c>
      <c r="C9" s="1">
        <v>30</v>
      </c>
      <c r="D9" s="1" t="s">
        <v>5</v>
      </c>
      <c r="E9" s="1" t="e" vm="8">
        <v>#VALUE!</v>
      </c>
    </row>
    <row r="10" spans="2:5">
      <c r="B10" s="1" t="s">
        <v>11</v>
      </c>
      <c r="C10" s="1">
        <v>37</v>
      </c>
      <c r="D10" s="1" t="s">
        <v>7</v>
      </c>
      <c r="E10" s="1" t="e" vm="9">
        <v>#VALUE!</v>
      </c>
    </row>
    <row r="11" spans="2:5">
      <c r="B11" s="1" t="s">
        <v>12</v>
      </c>
      <c r="C11" s="1">
        <v>32</v>
      </c>
      <c r="D11" s="1" t="s">
        <v>5</v>
      </c>
      <c r="E11" s="1" t="e" vm="10">
        <v>#VALUE!</v>
      </c>
    </row>
    <row r="12" spans="2:5">
      <c r="B12" s="1" t="s">
        <v>13</v>
      </c>
      <c r="C12" s="1">
        <v>44</v>
      </c>
      <c r="D12" s="1" t="s">
        <v>7</v>
      </c>
      <c r="E12" s="1" t="e" vm="11">
        <v>#VALUE!</v>
      </c>
    </row>
    <row r="13" spans="2:5">
      <c r="B13" s="1" t="s">
        <v>14</v>
      </c>
      <c r="C13" s="1">
        <v>32</v>
      </c>
      <c r="D13" s="1" t="s">
        <v>7</v>
      </c>
      <c r="E13" s="1" t="e" vm="12">
        <v>#VALUE!</v>
      </c>
    </row>
    <row r="14" spans="2:5">
      <c r="B14" s="1" t="s">
        <v>15</v>
      </c>
      <c r="C14" s="1">
        <v>40</v>
      </c>
      <c r="D14" s="1" t="s">
        <v>5</v>
      </c>
      <c r="E14" s="1" t="e" vm="13">
        <v>#VALUE!</v>
      </c>
    </row>
    <row r="15" spans="2:5">
      <c r="B15" s="1" t="s">
        <v>16</v>
      </c>
      <c r="C15" s="1">
        <v>45</v>
      </c>
      <c r="D15" s="1" t="s">
        <v>7</v>
      </c>
      <c r="E15" s="1" t="e" vm="14">
        <v>#VALUE!</v>
      </c>
    </row>
    <row r="16" spans="2:5">
      <c r="B16" s="1" t="s">
        <v>17</v>
      </c>
      <c r="C16" s="1">
        <v>28</v>
      </c>
      <c r="D16" s="1" t="s">
        <v>5</v>
      </c>
      <c r="E16" s="1" t="e" vm="15">
        <v>#VALUE!</v>
      </c>
    </row>
    <row r="17" spans="2:5">
      <c r="B17" s="1" t="s">
        <v>18</v>
      </c>
      <c r="C17" s="1">
        <v>33</v>
      </c>
      <c r="D17" s="1" t="s">
        <v>7</v>
      </c>
      <c r="E17" s="1" t="e" vm="16">
        <v>#VALUE!</v>
      </c>
    </row>
    <row r="18" spans="2:5">
      <c r="B18" s="1" t="s">
        <v>19</v>
      </c>
      <c r="C18" s="1">
        <v>41</v>
      </c>
      <c r="D18" s="1" t="s">
        <v>5</v>
      </c>
      <c r="E18" s="1" t="e" vm="17">
        <v>#VALUE!</v>
      </c>
    </row>
    <row r="19" spans="2:5">
      <c r="B19" s="1" t="s">
        <v>20</v>
      </c>
      <c r="C19" s="1">
        <v>26</v>
      </c>
      <c r="D19" s="1" t="s">
        <v>7</v>
      </c>
      <c r="E19" s="1" t="e" vm="18">
        <v>#VALUE!</v>
      </c>
    </row>
    <row r="20" spans="2:5">
      <c r="B20" s="1" t="s">
        <v>21</v>
      </c>
      <c r="C20" s="1">
        <v>48</v>
      </c>
      <c r="D20" s="1" t="s">
        <v>5</v>
      </c>
      <c r="E20" s="1" t="e" vm="19">
        <v>#VALUE!</v>
      </c>
    </row>
    <row r="21" spans="2:5">
      <c r="B21" s="1" t="s">
        <v>22</v>
      </c>
      <c r="C21" s="1">
        <v>42</v>
      </c>
      <c r="D21" s="1" t="s">
        <v>7</v>
      </c>
      <c r="E21" s="1" t="e" vm="20">
        <v>#VALUE!</v>
      </c>
    </row>
    <row r="22" spans="2:5">
      <c r="B22" s="1" t="s">
        <v>23</v>
      </c>
      <c r="C22" s="1">
        <v>30</v>
      </c>
      <c r="D22" s="1" t="s">
        <v>5</v>
      </c>
      <c r="E22" s="1" t="e" vm="21">
        <v>#VALUE!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19C11-9175-4E89-932C-6FC1E68856CF}">
  <dimension ref="B3:R21"/>
  <sheetViews>
    <sheetView workbookViewId="0">
      <selection activeCell="O23" sqref="O23"/>
    </sheetView>
  </sheetViews>
  <sheetFormatPr defaultRowHeight="15"/>
  <cols>
    <col min="1" max="1" width="9.140625" style="1"/>
    <col min="2" max="2" width="13.5703125" style="1" bestFit="1" customWidth="1"/>
    <col min="3" max="4" width="10.92578125" style="1" customWidth="1"/>
    <col min="5" max="5" width="32.78515625" style="1" bestFit="1" customWidth="1"/>
    <col min="6" max="6" width="9.140625" style="1" customWidth="1"/>
    <col min="7" max="14" width="12.140625" style="1" customWidth="1"/>
    <col min="15" max="15" width="9.140625" style="1" customWidth="1"/>
    <col min="16" max="16" width="26.2109375" style="1" customWidth="1"/>
    <col min="17" max="17" width="9.140625" style="1"/>
    <col min="18" max="18" width="16.0703125" style="1" customWidth="1"/>
    <col min="19" max="16384" width="9.140625" style="1"/>
  </cols>
  <sheetData>
    <row r="3" spans="2:18">
      <c r="B3" s="3" t="s">
        <v>0</v>
      </c>
      <c r="C3" s="3" t="s">
        <v>1</v>
      </c>
      <c r="D3" s="3" t="s">
        <v>2</v>
      </c>
      <c r="E3" s="3" t="s">
        <v>3</v>
      </c>
      <c r="G3" s="5" t="str" cm="1">
        <f t="array" ref="G3:N3">TRANSPOSE(_xlfn.UNIQUE(_xlfn._xlws.FLATTEN(E4:E21)))</f>
        <v>Excel</v>
      </c>
      <c r="H3" s="5" t="str">
        <v>Power BI</v>
      </c>
      <c r="I3" s="5" t="str">
        <v>Power Query</v>
      </c>
      <c r="J3" s="5" t="str">
        <v>SQL</v>
      </c>
      <c r="K3" s="5" t="str">
        <v>Python</v>
      </c>
      <c r="L3" s="5" t="str">
        <v>Fabric</v>
      </c>
      <c r="M3" s="5" t="str">
        <v>Power Apps</v>
      </c>
      <c r="N3" s="5" t="str">
        <v>T-SQL</v>
      </c>
      <c r="P3" s="7" t="e" vm="22">
        <v>#VALUE!</v>
      </c>
      <c r="R3" s="7" t="e" vm="23">
        <v>#VALUE!</v>
      </c>
    </row>
    <row r="4" spans="2:18">
      <c r="B4" s="1" t="s">
        <v>4</v>
      </c>
      <c r="C4" s="1">
        <v>37</v>
      </c>
      <c r="D4" s="1" t="s">
        <v>5</v>
      </c>
      <c r="E4" s="1" t="e" vm="4">
        <v>#VALUE!</v>
      </c>
      <c r="G4" s="6" t="str">
        <f t="shared" ref="G4:N13" si="0">IF(_xlfn.HAS($E4,G$3),"⚫","")</f>
        <v>⚫</v>
      </c>
      <c r="H4" s="6" t="str">
        <f t="shared" si="0"/>
        <v>⚫</v>
      </c>
      <c r="I4" s="6" t="str">
        <f t="shared" si="0"/>
        <v>⚫</v>
      </c>
      <c r="J4" s="6" t="str">
        <f t="shared" si="0"/>
        <v/>
      </c>
      <c r="K4" s="6" t="str">
        <f t="shared" si="0"/>
        <v/>
      </c>
      <c r="L4" s="6" t="str">
        <f t="shared" si="0"/>
        <v/>
      </c>
      <c r="M4" s="6" t="str">
        <f t="shared" si="0"/>
        <v/>
      </c>
      <c r="N4" s="6" t="str">
        <f t="shared" si="0"/>
        <v/>
      </c>
      <c r="P4" s="6" t="str">
        <f>IF(_xlfn.HASALL(E4,$P$3),"Bi Master","---")</f>
        <v>Bi Master</v>
      </c>
      <c r="R4" s="1" t="b">
        <f>_xlfn.HASANY(E4,$R$3)</f>
        <v>0</v>
      </c>
    </row>
    <row r="5" spans="2:18">
      <c r="B5" s="1" t="s">
        <v>6</v>
      </c>
      <c r="C5" s="1">
        <v>34</v>
      </c>
      <c r="D5" s="1" t="s">
        <v>7</v>
      </c>
      <c r="E5" s="1" t="e" vm="5">
        <v>#VALUE!</v>
      </c>
      <c r="G5" s="6" t="str">
        <f t="shared" si="0"/>
        <v>⚫</v>
      </c>
      <c r="H5" s="6" t="str">
        <f t="shared" si="0"/>
        <v/>
      </c>
      <c r="I5" s="6" t="str">
        <f t="shared" si="0"/>
        <v/>
      </c>
      <c r="J5" s="6" t="str">
        <f t="shared" si="0"/>
        <v>⚫</v>
      </c>
      <c r="K5" s="6" t="str">
        <f t="shared" si="0"/>
        <v>⚫</v>
      </c>
      <c r="L5" s="6" t="str">
        <f t="shared" si="0"/>
        <v>⚫</v>
      </c>
      <c r="M5" s="6" t="str">
        <f t="shared" si="0"/>
        <v/>
      </c>
      <c r="N5" s="6" t="str">
        <f t="shared" si="0"/>
        <v/>
      </c>
      <c r="P5" s="6" t="str">
        <f t="shared" ref="P5:P21" si="1">IF(_xlfn.HASALL(E5,$P$3),"Bi Master","---")</f>
        <v>---</v>
      </c>
      <c r="R5" s="1" t="b">
        <f t="shared" ref="R5:R21" si="2">_xlfn.HASANY(E5,$R$3)</f>
        <v>1</v>
      </c>
    </row>
    <row r="6" spans="2:18">
      <c r="B6" s="1" t="s">
        <v>8</v>
      </c>
      <c r="C6" s="1">
        <v>49</v>
      </c>
      <c r="D6" s="1" t="s">
        <v>5</v>
      </c>
      <c r="E6" s="1" t="e" vm="6">
        <v>#VALUE!</v>
      </c>
      <c r="G6" s="6" t="str">
        <f t="shared" si="0"/>
        <v>⚫</v>
      </c>
      <c r="H6" s="6" t="str">
        <f t="shared" si="0"/>
        <v/>
      </c>
      <c r="I6" s="6" t="str">
        <f t="shared" si="0"/>
        <v>⚫</v>
      </c>
      <c r="J6" s="6" t="str">
        <f t="shared" si="0"/>
        <v/>
      </c>
      <c r="K6" s="6" t="str">
        <f t="shared" si="0"/>
        <v/>
      </c>
      <c r="L6" s="6" t="str">
        <f t="shared" si="0"/>
        <v/>
      </c>
      <c r="M6" s="6" t="str">
        <f t="shared" si="0"/>
        <v>⚫</v>
      </c>
      <c r="N6" s="6" t="str">
        <f t="shared" si="0"/>
        <v/>
      </c>
      <c r="P6" s="6" t="str">
        <f t="shared" si="1"/>
        <v>---</v>
      </c>
      <c r="R6" s="1" t="b">
        <f t="shared" si="2"/>
        <v>0</v>
      </c>
    </row>
    <row r="7" spans="2:18">
      <c r="B7" s="1" t="s">
        <v>9</v>
      </c>
      <c r="C7" s="1">
        <v>42</v>
      </c>
      <c r="D7" s="1" t="s">
        <v>7</v>
      </c>
      <c r="E7" s="1" t="e" vm="7">
        <v>#VALUE!</v>
      </c>
      <c r="G7" s="6" t="str">
        <f t="shared" si="0"/>
        <v/>
      </c>
      <c r="H7" s="6" t="str">
        <f t="shared" si="0"/>
        <v/>
      </c>
      <c r="I7" s="6" t="str">
        <f t="shared" si="0"/>
        <v/>
      </c>
      <c r="J7" s="6" t="str">
        <f t="shared" si="0"/>
        <v>⚫</v>
      </c>
      <c r="K7" s="6" t="str">
        <f t="shared" si="0"/>
        <v>⚫</v>
      </c>
      <c r="L7" s="6" t="str">
        <f t="shared" si="0"/>
        <v/>
      </c>
      <c r="M7" s="6" t="str">
        <f t="shared" si="0"/>
        <v/>
      </c>
      <c r="N7" s="6" t="str">
        <f t="shared" si="0"/>
        <v>⚫</v>
      </c>
      <c r="P7" s="6" t="str">
        <f t="shared" si="1"/>
        <v>---</v>
      </c>
      <c r="R7" s="1" t="b">
        <f t="shared" si="2"/>
        <v>1</v>
      </c>
    </row>
    <row r="8" spans="2:18">
      <c r="B8" s="1" t="s">
        <v>10</v>
      </c>
      <c r="C8" s="1">
        <v>30</v>
      </c>
      <c r="D8" s="1" t="s">
        <v>5</v>
      </c>
      <c r="E8" s="1" t="e" vm="8">
        <v>#VALUE!</v>
      </c>
      <c r="G8" s="6" t="str">
        <f t="shared" si="0"/>
        <v>⚫</v>
      </c>
      <c r="H8" s="6" t="str">
        <f t="shared" si="0"/>
        <v>⚫</v>
      </c>
      <c r="I8" s="6" t="str">
        <f t="shared" si="0"/>
        <v/>
      </c>
      <c r="J8" s="6" t="str">
        <f t="shared" si="0"/>
        <v/>
      </c>
      <c r="K8" s="6" t="str">
        <f t="shared" si="0"/>
        <v/>
      </c>
      <c r="L8" s="6" t="str">
        <f t="shared" si="0"/>
        <v/>
      </c>
      <c r="M8" s="6" t="str">
        <f t="shared" si="0"/>
        <v/>
      </c>
      <c r="N8" s="6" t="str">
        <f t="shared" si="0"/>
        <v/>
      </c>
      <c r="P8" s="6" t="str">
        <f t="shared" si="1"/>
        <v>---</v>
      </c>
      <c r="R8" s="1" t="b">
        <f t="shared" si="2"/>
        <v>0</v>
      </c>
    </row>
    <row r="9" spans="2:18">
      <c r="B9" s="1" t="s">
        <v>11</v>
      </c>
      <c r="C9" s="1">
        <v>37</v>
      </c>
      <c r="D9" s="1" t="s">
        <v>7</v>
      </c>
      <c r="E9" s="1" t="e" vm="9">
        <v>#VALUE!</v>
      </c>
      <c r="G9" s="6" t="str">
        <f t="shared" si="0"/>
        <v/>
      </c>
      <c r="H9" s="6" t="str">
        <f t="shared" si="0"/>
        <v>⚫</v>
      </c>
      <c r="I9" s="6" t="str">
        <f t="shared" si="0"/>
        <v/>
      </c>
      <c r="J9" s="6" t="str">
        <f t="shared" si="0"/>
        <v>⚫</v>
      </c>
      <c r="K9" s="6" t="str">
        <f t="shared" si="0"/>
        <v>⚫</v>
      </c>
      <c r="L9" s="6" t="str">
        <f t="shared" si="0"/>
        <v>⚫</v>
      </c>
      <c r="M9" s="6" t="str">
        <f t="shared" si="0"/>
        <v/>
      </c>
      <c r="N9" s="6" t="str">
        <f t="shared" si="0"/>
        <v/>
      </c>
      <c r="P9" s="6" t="str">
        <f t="shared" si="1"/>
        <v>---</v>
      </c>
      <c r="R9" s="1" t="b">
        <f t="shared" si="2"/>
        <v>1</v>
      </c>
    </row>
    <row r="10" spans="2:18">
      <c r="B10" s="1" t="s">
        <v>12</v>
      </c>
      <c r="C10" s="1">
        <v>32</v>
      </c>
      <c r="D10" s="1" t="s">
        <v>5</v>
      </c>
      <c r="E10" s="1" t="e" vm="10">
        <v>#VALUE!</v>
      </c>
      <c r="G10" s="6" t="str">
        <f t="shared" si="0"/>
        <v>⚫</v>
      </c>
      <c r="H10" s="6" t="str">
        <f t="shared" si="0"/>
        <v/>
      </c>
      <c r="I10" s="6" t="str">
        <f t="shared" si="0"/>
        <v/>
      </c>
      <c r="J10" s="6" t="str">
        <f t="shared" si="0"/>
        <v/>
      </c>
      <c r="K10" s="6" t="str">
        <f t="shared" si="0"/>
        <v/>
      </c>
      <c r="L10" s="6" t="str">
        <f t="shared" si="0"/>
        <v/>
      </c>
      <c r="M10" s="6" t="str">
        <f t="shared" si="0"/>
        <v>⚫</v>
      </c>
      <c r="N10" s="6" t="str">
        <f t="shared" si="0"/>
        <v/>
      </c>
      <c r="P10" s="6" t="str">
        <f t="shared" si="1"/>
        <v>---</v>
      </c>
      <c r="R10" s="1" t="b">
        <f t="shared" si="2"/>
        <v>0</v>
      </c>
    </row>
    <row r="11" spans="2:18">
      <c r="B11" s="1" t="s">
        <v>13</v>
      </c>
      <c r="C11" s="1">
        <v>44</v>
      </c>
      <c r="D11" s="1" t="s">
        <v>7</v>
      </c>
      <c r="E11" s="1" t="e" vm="11">
        <v>#VALUE!</v>
      </c>
      <c r="G11" s="6" t="str">
        <f t="shared" si="0"/>
        <v/>
      </c>
      <c r="H11" s="6" t="str">
        <f t="shared" si="0"/>
        <v>⚫</v>
      </c>
      <c r="I11" s="6" t="str">
        <f t="shared" si="0"/>
        <v>⚫</v>
      </c>
      <c r="J11" s="6" t="str">
        <f t="shared" si="0"/>
        <v/>
      </c>
      <c r="K11" s="6" t="str">
        <f t="shared" si="0"/>
        <v/>
      </c>
      <c r="L11" s="6" t="str">
        <f t="shared" si="0"/>
        <v>⚫</v>
      </c>
      <c r="M11" s="6" t="str">
        <f t="shared" si="0"/>
        <v/>
      </c>
      <c r="N11" s="6" t="str">
        <f t="shared" si="0"/>
        <v>⚫</v>
      </c>
      <c r="P11" s="6" t="str">
        <f t="shared" si="1"/>
        <v>---</v>
      </c>
      <c r="R11" s="1" t="b">
        <f t="shared" si="2"/>
        <v>0</v>
      </c>
    </row>
    <row r="12" spans="2:18">
      <c r="B12" s="1" t="s">
        <v>14</v>
      </c>
      <c r="C12" s="1">
        <v>32</v>
      </c>
      <c r="D12" s="1" t="s">
        <v>7</v>
      </c>
      <c r="E12" s="1" t="e" vm="12">
        <v>#VALUE!</v>
      </c>
      <c r="G12" s="6" t="str">
        <f t="shared" si="0"/>
        <v>⚫</v>
      </c>
      <c r="H12" s="6" t="str">
        <f t="shared" si="0"/>
        <v/>
      </c>
      <c r="I12" s="6" t="str">
        <f t="shared" si="0"/>
        <v/>
      </c>
      <c r="J12" s="6" t="str">
        <f t="shared" si="0"/>
        <v>⚫</v>
      </c>
      <c r="K12" s="6" t="str">
        <f t="shared" si="0"/>
        <v>⚫</v>
      </c>
      <c r="L12" s="6" t="str">
        <f t="shared" si="0"/>
        <v/>
      </c>
      <c r="M12" s="6" t="str">
        <f t="shared" si="0"/>
        <v/>
      </c>
      <c r="N12" s="6" t="str">
        <f t="shared" si="0"/>
        <v/>
      </c>
      <c r="P12" s="6" t="str">
        <f t="shared" si="1"/>
        <v>---</v>
      </c>
      <c r="R12" s="1" t="b">
        <f t="shared" si="2"/>
        <v>1</v>
      </c>
    </row>
    <row r="13" spans="2:18">
      <c r="B13" s="1" t="s">
        <v>15</v>
      </c>
      <c r="C13" s="1">
        <v>40</v>
      </c>
      <c r="D13" s="1" t="s">
        <v>5</v>
      </c>
      <c r="E13" s="1" t="e" vm="13">
        <v>#VALUE!</v>
      </c>
      <c r="G13" s="6" t="str">
        <f t="shared" si="0"/>
        <v/>
      </c>
      <c r="H13" s="6" t="str">
        <f t="shared" si="0"/>
        <v>⚫</v>
      </c>
      <c r="I13" s="6" t="str">
        <f t="shared" si="0"/>
        <v>⚫</v>
      </c>
      <c r="J13" s="6" t="str">
        <f t="shared" si="0"/>
        <v/>
      </c>
      <c r="K13" s="6" t="str">
        <f t="shared" si="0"/>
        <v/>
      </c>
      <c r="L13" s="6" t="str">
        <f t="shared" si="0"/>
        <v/>
      </c>
      <c r="M13" s="6" t="str">
        <f t="shared" si="0"/>
        <v/>
      </c>
      <c r="N13" s="6" t="str">
        <f t="shared" si="0"/>
        <v/>
      </c>
      <c r="P13" s="6" t="str">
        <f t="shared" si="1"/>
        <v>---</v>
      </c>
      <c r="R13" s="1" t="b">
        <f t="shared" si="2"/>
        <v>0</v>
      </c>
    </row>
    <row r="14" spans="2:18">
      <c r="B14" s="1" t="s">
        <v>16</v>
      </c>
      <c r="C14" s="1">
        <v>45</v>
      </c>
      <c r="D14" s="1" t="s">
        <v>7</v>
      </c>
      <c r="E14" s="1" t="e" vm="14">
        <v>#VALUE!</v>
      </c>
      <c r="G14" s="6" t="str">
        <f t="shared" ref="G14:N21" si="3">IF(_xlfn.HAS($E14,G$3),"⚫","")</f>
        <v>⚫</v>
      </c>
      <c r="H14" s="6" t="str">
        <f t="shared" si="3"/>
        <v/>
      </c>
      <c r="I14" s="6" t="str">
        <f t="shared" si="3"/>
        <v/>
      </c>
      <c r="J14" s="6" t="str">
        <f t="shared" si="3"/>
        <v>⚫</v>
      </c>
      <c r="K14" s="6" t="str">
        <f t="shared" si="3"/>
        <v>⚫</v>
      </c>
      <c r="L14" s="6" t="str">
        <f t="shared" si="3"/>
        <v>⚫</v>
      </c>
      <c r="M14" s="6" t="str">
        <f t="shared" si="3"/>
        <v/>
      </c>
      <c r="N14" s="6" t="str">
        <f t="shared" si="3"/>
        <v>⚫</v>
      </c>
      <c r="P14" s="6" t="str">
        <f t="shared" si="1"/>
        <v>---</v>
      </c>
      <c r="R14" s="1" t="b">
        <f t="shared" si="2"/>
        <v>1</v>
      </c>
    </row>
    <row r="15" spans="2:18">
      <c r="B15" s="1" t="s">
        <v>17</v>
      </c>
      <c r="C15" s="1">
        <v>28</v>
      </c>
      <c r="D15" s="1" t="s">
        <v>5</v>
      </c>
      <c r="E15" s="1" t="e" vm="15">
        <v>#VALUE!</v>
      </c>
      <c r="G15" s="6" t="str">
        <f t="shared" si="3"/>
        <v>⚫</v>
      </c>
      <c r="H15" s="6" t="str">
        <f t="shared" si="3"/>
        <v>⚫</v>
      </c>
      <c r="I15" s="6" t="str">
        <f t="shared" si="3"/>
        <v/>
      </c>
      <c r="J15" s="6" t="str">
        <f t="shared" si="3"/>
        <v/>
      </c>
      <c r="K15" s="6" t="str">
        <f t="shared" si="3"/>
        <v/>
      </c>
      <c r="L15" s="6" t="str">
        <f t="shared" si="3"/>
        <v/>
      </c>
      <c r="M15" s="6" t="str">
        <f t="shared" si="3"/>
        <v>⚫</v>
      </c>
      <c r="N15" s="6" t="str">
        <f t="shared" si="3"/>
        <v/>
      </c>
      <c r="P15" s="6" t="str">
        <f t="shared" si="1"/>
        <v>---</v>
      </c>
      <c r="R15" s="1" t="b">
        <f t="shared" si="2"/>
        <v>0</v>
      </c>
    </row>
    <row r="16" spans="2:18">
      <c r="B16" s="1" t="s">
        <v>18</v>
      </c>
      <c r="C16" s="1">
        <v>33</v>
      </c>
      <c r="D16" s="1" t="s">
        <v>7</v>
      </c>
      <c r="E16" s="1" t="e" vm="16">
        <v>#VALUE!</v>
      </c>
      <c r="G16" s="6" t="str">
        <f t="shared" si="3"/>
        <v/>
      </c>
      <c r="H16" s="6" t="str">
        <f t="shared" si="3"/>
        <v/>
      </c>
      <c r="I16" s="6" t="str">
        <f t="shared" si="3"/>
        <v/>
      </c>
      <c r="J16" s="6" t="str">
        <f t="shared" si="3"/>
        <v/>
      </c>
      <c r="K16" s="6" t="str">
        <f t="shared" si="3"/>
        <v>⚫</v>
      </c>
      <c r="L16" s="6" t="str">
        <f t="shared" si="3"/>
        <v>⚫</v>
      </c>
      <c r="M16" s="6" t="str">
        <f t="shared" si="3"/>
        <v/>
      </c>
      <c r="N16" s="6" t="str">
        <f t="shared" si="3"/>
        <v/>
      </c>
      <c r="P16" s="6" t="str">
        <f t="shared" si="1"/>
        <v>---</v>
      </c>
      <c r="R16" s="1" t="b">
        <f t="shared" si="2"/>
        <v>1</v>
      </c>
    </row>
    <row r="17" spans="2:18">
      <c r="B17" s="1" t="s">
        <v>19</v>
      </c>
      <c r="C17" s="1">
        <v>41</v>
      </c>
      <c r="D17" s="1" t="s">
        <v>5</v>
      </c>
      <c r="E17" s="1" t="e" vm="17">
        <v>#VALUE!</v>
      </c>
      <c r="G17" s="6" t="str">
        <f t="shared" si="3"/>
        <v>⚫</v>
      </c>
      <c r="H17" s="6" t="str">
        <f t="shared" si="3"/>
        <v/>
      </c>
      <c r="I17" s="6" t="str">
        <f t="shared" si="3"/>
        <v>⚫</v>
      </c>
      <c r="J17" s="6" t="str">
        <f t="shared" si="3"/>
        <v/>
      </c>
      <c r="K17" s="6" t="str">
        <f t="shared" si="3"/>
        <v/>
      </c>
      <c r="L17" s="6" t="str">
        <f t="shared" si="3"/>
        <v/>
      </c>
      <c r="M17" s="6" t="str">
        <f t="shared" si="3"/>
        <v/>
      </c>
      <c r="N17" s="6" t="str">
        <f t="shared" si="3"/>
        <v>⚫</v>
      </c>
      <c r="P17" s="6" t="str">
        <f t="shared" si="1"/>
        <v>---</v>
      </c>
      <c r="R17" s="1" t="b">
        <f t="shared" si="2"/>
        <v>0</v>
      </c>
    </row>
    <row r="18" spans="2:18">
      <c r="B18" s="1" t="s">
        <v>20</v>
      </c>
      <c r="C18" s="1">
        <v>26</v>
      </c>
      <c r="D18" s="1" t="s">
        <v>7</v>
      </c>
      <c r="E18" s="1" t="e" vm="18">
        <v>#VALUE!</v>
      </c>
      <c r="G18" s="6" t="str">
        <f t="shared" si="3"/>
        <v/>
      </c>
      <c r="H18" s="6" t="str">
        <f t="shared" si="3"/>
        <v>⚫</v>
      </c>
      <c r="I18" s="6" t="str">
        <f t="shared" si="3"/>
        <v/>
      </c>
      <c r="J18" s="6" t="str">
        <f t="shared" si="3"/>
        <v>⚫</v>
      </c>
      <c r="K18" s="6" t="str">
        <f t="shared" si="3"/>
        <v>⚫</v>
      </c>
      <c r="L18" s="6" t="str">
        <f t="shared" si="3"/>
        <v/>
      </c>
      <c r="M18" s="6" t="str">
        <f t="shared" si="3"/>
        <v>⚫</v>
      </c>
      <c r="N18" s="6" t="str">
        <f t="shared" si="3"/>
        <v/>
      </c>
      <c r="P18" s="6" t="str">
        <f t="shared" si="1"/>
        <v>---</v>
      </c>
      <c r="R18" s="1" t="b">
        <f t="shared" si="2"/>
        <v>1</v>
      </c>
    </row>
    <row r="19" spans="2:18">
      <c r="B19" s="1" t="s">
        <v>21</v>
      </c>
      <c r="C19" s="1">
        <v>48</v>
      </c>
      <c r="D19" s="1" t="s">
        <v>5</v>
      </c>
      <c r="E19" s="1" t="e" vm="19">
        <v>#VALUE!</v>
      </c>
      <c r="G19" s="6" t="str">
        <f t="shared" si="3"/>
        <v>⚫</v>
      </c>
      <c r="H19" s="6" t="str">
        <f t="shared" si="3"/>
        <v>⚫</v>
      </c>
      <c r="I19" s="6" t="str">
        <f t="shared" si="3"/>
        <v>⚫</v>
      </c>
      <c r="J19" s="6" t="str">
        <f t="shared" si="3"/>
        <v/>
      </c>
      <c r="K19" s="6" t="str">
        <f t="shared" si="3"/>
        <v/>
      </c>
      <c r="L19" s="6" t="str">
        <f t="shared" si="3"/>
        <v>⚫</v>
      </c>
      <c r="M19" s="6" t="str">
        <f t="shared" si="3"/>
        <v/>
      </c>
      <c r="N19" s="6" t="str">
        <f t="shared" si="3"/>
        <v/>
      </c>
      <c r="P19" s="6" t="str">
        <f t="shared" si="1"/>
        <v>Bi Master</v>
      </c>
      <c r="R19" s="1" t="b">
        <f t="shared" si="2"/>
        <v>0</v>
      </c>
    </row>
    <row r="20" spans="2:18">
      <c r="B20" s="1" t="s">
        <v>22</v>
      </c>
      <c r="C20" s="1">
        <v>42</v>
      </c>
      <c r="D20" s="1" t="s">
        <v>7</v>
      </c>
      <c r="E20" s="1" t="e" vm="20">
        <v>#VALUE!</v>
      </c>
      <c r="G20" s="6" t="str">
        <f t="shared" si="3"/>
        <v/>
      </c>
      <c r="H20" s="6" t="str">
        <f t="shared" si="3"/>
        <v/>
      </c>
      <c r="I20" s="6" t="str">
        <f t="shared" si="3"/>
        <v/>
      </c>
      <c r="J20" s="6" t="str">
        <f t="shared" si="3"/>
        <v>⚫</v>
      </c>
      <c r="K20" s="6" t="str">
        <f t="shared" si="3"/>
        <v/>
      </c>
      <c r="L20" s="6" t="str">
        <f t="shared" si="3"/>
        <v/>
      </c>
      <c r="M20" s="6" t="str">
        <f t="shared" si="3"/>
        <v/>
      </c>
      <c r="N20" s="6" t="str">
        <f t="shared" si="3"/>
        <v>⚫</v>
      </c>
      <c r="P20" s="6" t="str">
        <f t="shared" si="1"/>
        <v>---</v>
      </c>
      <c r="R20" s="1" t="b">
        <f t="shared" si="2"/>
        <v>1</v>
      </c>
    </row>
    <row r="21" spans="2:18">
      <c r="B21" s="1" t="s">
        <v>23</v>
      </c>
      <c r="C21" s="1">
        <v>30</v>
      </c>
      <c r="D21" s="1" t="s">
        <v>5</v>
      </c>
      <c r="E21" s="1" t="e" vm="21">
        <v>#VALUE!</v>
      </c>
      <c r="G21" s="6" t="str">
        <f t="shared" si="3"/>
        <v>⚫</v>
      </c>
      <c r="H21" s="6" t="str">
        <f t="shared" si="3"/>
        <v/>
      </c>
      <c r="I21" s="6" t="str">
        <f t="shared" si="3"/>
        <v/>
      </c>
      <c r="J21" s="6" t="str">
        <f t="shared" si="3"/>
        <v/>
      </c>
      <c r="K21" s="6" t="str">
        <f t="shared" si="3"/>
        <v>⚫</v>
      </c>
      <c r="L21" s="6" t="str">
        <f t="shared" si="3"/>
        <v/>
      </c>
      <c r="M21" s="6" t="str">
        <f t="shared" si="3"/>
        <v>⚫</v>
      </c>
      <c r="N21" s="6" t="str">
        <f t="shared" si="3"/>
        <v/>
      </c>
      <c r="P21" s="6" t="str">
        <f t="shared" si="1"/>
        <v>---</v>
      </c>
      <c r="R21" s="1" t="b">
        <f t="shared" si="2"/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80D30-208D-4B2E-9972-3F19B605AE47}">
  <dimension ref="B3:J30"/>
  <sheetViews>
    <sheetView tabSelected="1" zoomScaleNormal="100" workbookViewId="0">
      <selection activeCell="J17" sqref="J17"/>
    </sheetView>
  </sheetViews>
  <sheetFormatPr defaultRowHeight="15"/>
  <cols>
    <col min="1" max="1" width="9.140625" style="1"/>
    <col min="2" max="2" width="11.5703125" style="1" bestFit="1" customWidth="1"/>
    <col min="3" max="3" width="27.140625" style="1" bestFit="1" customWidth="1"/>
    <col min="4" max="4" width="7.85546875" style="1" bestFit="1" customWidth="1"/>
    <col min="5" max="5" width="11.2109375" style="1" customWidth="1"/>
    <col min="6" max="6" width="13.7109375" style="1" customWidth="1"/>
    <col min="7" max="7" width="12.640625" style="1" bestFit="1" customWidth="1"/>
    <col min="8" max="8" width="9.140625" style="1"/>
    <col min="9" max="9" width="13.5703125" style="1" customWidth="1"/>
    <col min="10" max="10" width="32.140625" style="1" customWidth="1"/>
    <col min="11" max="16384" width="9.140625" style="1"/>
  </cols>
  <sheetData>
    <row r="3" spans="2:10">
      <c r="B3" s="4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4" t="s">
        <v>29</v>
      </c>
      <c r="I3" s="1" t="s">
        <v>68</v>
      </c>
      <c r="J3" s="1" t="s">
        <v>69</v>
      </c>
    </row>
    <row r="4" spans="2:10">
      <c r="B4" s="1" t="s">
        <v>30</v>
      </c>
      <c r="C4" s="1" t="s">
        <v>31</v>
      </c>
      <c r="D4" s="1" t="s">
        <v>32</v>
      </c>
      <c r="E4" s="2">
        <v>103</v>
      </c>
      <c r="F4" s="1">
        <v>350</v>
      </c>
      <c r="G4" s="2">
        <v>36050</v>
      </c>
      <c r="I4" s="1" t="str" cm="1">
        <f t="array" ref="I4:I9">_xlfn.UNIQUE(B4:B30)</f>
        <v>New Balance</v>
      </c>
      <c r="J4" s="1" t="e" cm="1" vm="24">
        <f t="array" ref="J4">_xlfn._ARRAY(_xlfn._ARRAYROW(_xlfn._xlws.FILTER(C4:C30,B4:B30=I4)))</f>
        <v>#VALUE!</v>
      </c>
    </row>
    <row r="5" spans="2:10">
      <c r="B5" s="1" t="s">
        <v>30</v>
      </c>
      <c r="C5" s="1" t="s">
        <v>33</v>
      </c>
      <c r="D5" s="1" t="s">
        <v>34</v>
      </c>
      <c r="E5" s="2">
        <v>85</v>
      </c>
      <c r="F5" s="1">
        <v>129</v>
      </c>
      <c r="G5" s="2">
        <v>10965</v>
      </c>
      <c r="I5" s="1" t="str">
        <v>Joma</v>
      </c>
      <c r="J5" s="1" t="e" cm="1" vm="25">
        <f t="array" ref="J5">_xlfn._ARRAY(_xlfn._ARRAYROW(_xlfn._xlws.FILTER(C5:C31,B5:B31=I5)))</f>
        <v>#VALUE!</v>
      </c>
    </row>
    <row r="6" spans="2:10">
      <c r="B6" s="1" t="s">
        <v>30</v>
      </c>
      <c r="C6" s="1" t="s">
        <v>35</v>
      </c>
      <c r="D6" s="1" t="s">
        <v>36</v>
      </c>
      <c r="E6" s="2">
        <v>99</v>
      </c>
      <c r="F6" s="1">
        <v>303</v>
      </c>
      <c r="G6" s="2">
        <v>29997</v>
      </c>
      <c r="I6" s="1" t="str">
        <v>Mitical</v>
      </c>
      <c r="J6" s="1" t="e" cm="1" vm="26">
        <f t="array" ref="J6">_xlfn._ARRAY(_xlfn._ARRAYROW(_xlfn._xlws.FILTER(C6:C32,B6:B32=I6)))</f>
        <v>#VALUE!</v>
      </c>
    </row>
    <row r="7" spans="2:10">
      <c r="B7" s="1" t="s">
        <v>30</v>
      </c>
      <c r="C7" s="1" t="s">
        <v>37</v>
      </c>
      <c r="D7" s="1" t="s">
        <v>38</v>
      </c>
      <c r="E7" s="2">
        <v>193</v>
      </c>
      <c r="F7" s="1">
        <v>198</v>
      </c>
      <c r="G7" s="2">
        <v>38214</v>
      </c>
      <c r="I7" s="1" t="str">
        <v>Softee</v>
      </c>
      <c r="J7" s="1" t="e" cm="1" vm="27">
        <f t="array" ref="J7">_xlfn._ARRAY(_xlfn._ARRAYROW(_xlfn._xlws.FILTER(C7:C33,B7:B33=I7)))</f>
        <v>#VALUE!</v>
      </c>
    </row>
    <row r="8" spans="2:10">
      <c r="B8" s="1" t="s">
        <v>30</v>
      </c>
      <c r="C8" s="1" t="s">
        <v>39</v>
      </c>
      <c r="D8" s="1" t="s">
        <v>32</v>
      </c>
      <c r="E8" s="2">
        <v>131</v>
      </c>
      <c r="F8" s="1">
        <v>243</v>
      </c>
      <c r="G8" s="2">
        <v>31833</v>
      </c>
      <c r="I8" s="1" t="str">
        <v>Insma</v>
      </c>
      <c r="J8" s="1" t="e" cm="1" vm="28">
        <f t="array" ref="J8">_xlfn._ARRAY(_xlfn._ARRAYROW(_xlfn._xlws.FILTER(C8:C34,B8:B34=I8)))</f>
        <v>#VALUE!</v>
      </c>
    </row>
    <row r="9" spans="2:10">
      <c r="B9" s="1" t="s">
        <v>30</v>
      </c>
      <c r="C9" s="1" t="s">
        <v>40</v>
      </c>
      <c r="D9" s="1" t="s">
        <v>32</v>
      </c>
      <c r="E9" s="2">
        <v>147</v>
      </c>
      <c r="F9" s="1">
        <v>499</v>
      </c>
      <c r="G9" s="2">
        <v>73353</v>
      </c>
      <c r="I9" s="1" t="str">
        <v>Ion Fitness</v>
      </c>
      <c r="J9" s="1" t="e" cm="1" vm="29">
        <f t="array" ref="J9">_xlfn._ARRAY(_xlfn._ARRAYROW(_xlfn._xlws.FILTER(C9:C35,B9:B35=I9)))</f>
        <v>#VALUE!</v>
      </c>
    </row>
    <row r="10" spans="2:10">
      <c r="B10" s="1" t="s">
        <v>41</v>
      </c>
      <c r="C10" s="1" t="s">
        <v>42</v>
      </c>
      <c r="D10" s="1" t="s">
        <v>34</v>
      </c>
      <c r="E10" s="2">
        <v>19</v>
      </c>
      <c r="F10" s="1">
        <v>128</v>
      </c>
      <c r="G10" s="2">
        <v>2432</v>
      </c>
    </row>
    <row r="11" spans="2:10">
      <c r="B11" s="1" t="s">
        <v>41</v>
      </c>
      <c r="C11" s="1" t="s">
        <v>43</v>
      </c>
      <c r="D11" s="1" t="s">
        <v>36</v>
      </c>
      <c r="E11" s="2">
        <v>24</v>
      </c>
      <c r="F11" s="1">
        <v>408</v>
      </c>
      <c r="G11" s="2">
        <v>9792</v>
      </c>
    </row>
    <row r="12" spans="2:10">
      <c r="B12" s="1" t="s">
        <v>41</v>
      </c>
      <c r="C12" s="1" t="s">
        <v>44</v>
      </c>
      <c r="D12" s="1" t="s">
        <v>38</v>
      </c>
      <c r="E12" s="2">
        <v>29</v>
      </c>
      <c r="F12" s="1">
        <v>342</v>
      </c>
      <c r="G12" s="2">
        <v>9918</v>
      </c>
    </row>
    <row r="13" spans="2:10">
      <c r="B13" s="1" t="s">
        <v>41</v>
      </c>
      <c r="C13" s="1" t="s">
        <v>45</v>
      </c>
      <c r="D13" s="1" t="s">
        <v>32</v>
      </c>
      <c r="E13" s="2">
        <v>29</v>
      </c>
      <c r="F13" s="1">
        <v>488</v>
      </c>
      <c r="G13" s="2">
        <v>14152</v>
      </c>
    </row>
    <row r="14" spans="2:10">
      <c r="B14" s="1" t="s">
        <v>41</v>
      </c>
      <c r="C14" s="1" t="s">
        <v>46</v>
      </c>
      <c r="D14" s="1" t="s">
        <v>32</v>
      </c>
      <c r="E14" s="2">
        <v>19</v>
      </c>
      <c r="F14" s="1">
        <v>237</v>
      </c>
      <c r="G14" s="2">
        <v>4503</v>
      </c>
    </row>
    <row r="15" spans="2:10">
      <c r="B15" s="1" t="s">
        <v>47</v>
      </c>
      <c r="C15" s="1" t="s">
        <v>48</v>
      </c>
      <c r="D15" s="1" t="s">
        <v>34</v>
      </c>
      <c r="E15" s="2">
        <v>134</v>
      </c>
      <c r="F15" s="1">
        <v>368</v>
      </c>
      <c r="G15" s="2">
        <v>49312</v>
      </c>
    </row>
    <row r="16" spans="2:10">
      <c r="B16" s="1" t="s">
        <v>47</v>
      </c>
      <c r="C16" s="1" t="s">
        <v>49</v>
      </c>
      <c r="D16" s="1" t="s">
        <v>36</v>
      </c>
      <c r="E16" s="2">
        <v>298</v>
      </c>
      <c r="F16" s="1">
        <v>326</v>
      </c>
      <c r="G16" s="2">
        <v>97148</v>
      </c>
    </row>
    <row r="17" spans="2:7">
      <c r="B17" s="1" t="s">
        <v>47</v>
      </c>
      <c r="C17" s="1" t="s">
        <v>50</v>
      </c>
      <c r="D17" s="1" t="s">
        <v>38</v>
      </c>
      <c r="E17" s="2">
        <v>171</v>
      </c>
      <c r="F17" s="1">
        <v>460</v>
      </c>
      <c r="G17" s="2">
        <v>78660</v>
      </c>
    </row>
    <row r="18" spans="2:7">
      <c r="B18" s="1" t="s">
        <v>47</v>
      </c>
      <c r="C18" s="1" t="s">
        <v>51</v>
      </c>
      <c r="D18" s="1" t="s">
        <v>32</v>
      </c>
      <c r="E18" s="2">
        <v>237</v>
      </c>
      <c r="F18" s="1">
        <v>246</v>
      </c>
      <c r="G18" s="2">
        <v>58302</v>
      </c>
    </row>
    <row r="19" spans="2:7">
      <c r="B19" s="1" t="s">
        <v>47</v>
      </c>
      <c r="C19" s="1" t="s">
        <v>52</v>
      </c>
      <c r="D19" s="1" t="s">
        <v>32</v>
      </c>
      <c r="E19" s="2">
        <v>272</v>
      </c>
      <c r="F19" s="1">
        <v>473</v>
      </c>
      <c r="G19" s="2">
        <v>128656</v>
      </c>
    </row>
    <row r="20" spans="2:7">
      <c r="B20" s="1" t="s">
        <v>53</v>
      </c>
      <c r="C20" s="1" t="s">
        <v>54</v>
      </c>
      <c r="D20" s="1" t="s">
        <v>32</v>
      </c>
      <c r="E20" s="2">
        <v>19</v>
      </c>
      <c r="F20" s="1">
        <v>452</v>
      </c>
      <c r="G20" s="2">
        <v>8588</v>
      </c>
    </row>
    <row r="21" spans="2:7">
      <c r="B21" s="1" t="s">
        <v>53</v>
      </c>
      <c r="C21" s="1" t="s">
        <v>55</v>
      </c>
      <c r="D21" s="1" t="s">
        <v>34</v>
      </c>
      <c r="E21" s="2">
        <v>9</v>
      </c>
      <c r="F21" s="1">
        <v>348</v>
      </c>
      <c r="G21" s="2">
        <v>3132</v>
      </c>
    </row>
    <row r="22" spans="2:7">
      <c r="B22" s="1" t="s">
        <v>53</v>
      </c>
      <c r="C22" s="1" t="s">
        <v>56</v>
      </c>
      <c r="D22" s="1" t="s">
        <v>38</v>
      </c>
      <c r="E22" s="2">
        <v>29</v>
      </c>
      <c r="F22" s="1">
        <v>413</v>
      </c>
      <c r="G22" s="2">
        <v>11977</v>
      </c>
    </row>
    <row r="23" spans="2:7">
      <c r="B23" s="1" t="s">
        <v>57</v>
      </c>
      <c r="C23" s="1" t="s">
        <v>58</v>
      </c>
      <c r="D23" s="1" t="s">
        <v>32</v>
      </c>
      <c r="E23" s="2">
        <v>15</v>
      </c>
      <c r="F23" s="1">
        <v>363</v>
      </c>
      <c r="G23" s="2">
        <v>5445</v>
      </c>
    </row>
    <row r="24" spans="2:7">
      <c r="B24" s="1" t="s">
        <v>57</v>
      </c>
      <c r="C24" s="1" t="s">
        <v>59</v>
      </c>
      <c r="D24" s="1" t="s">
        <v>34</v>
      </c>
      <c r="E24" s="2">
        <v>19</v>
      </c>
      <c r="F24" s="1">
        <v>478</v>
      </c>
      <c r="G24" s="2">
        <v>9082</v>
      </c>
    </row>
    <row r="25" spans="2:7">
      <c r="B25" s="1" t="s">
        <v>57</v>
      </c>
      <c r="C25" s="1" t="s">
        <v>60</v>
      </c>
      <c r="D25" s="1" t="s">
        <v>38</v>
      </c>
      <c r="E25" s="2">
        <v>60</v>
      </c>
      <c r="F25" s="1">
        <v>552</v>
      </c>
      <c r="G25" s="2">
        <v>33120</v>
      </c>
    </row>
    <row r="26" spans="2:7">
      <c r="B26" s="1" t="s">
        <v>57</v>
      </c>
      <c r="C26" s="1" t="s">
        <v>61</v>
      </c>
      <c r="D26" s="1" t="s">
        <v>36</v>
      </c>
      <c r="E26" s="2">
        <v>69</v>
      </c>
      <c r="F26" s="1">
        <v>497</v>
      </c>
      <c r="G26" s="2">
        <v>34293</v>
      </c>
    </row>
    <row r="27" spans="2:7">
      <c r="B27" s="1" t="s">
        <v>62</v>
      </c>
      <c r="C27" s="1" t="s">
        <v>63</v>
      </c>
      <c r="D27" s="1" t="s">
        <v>32</v>
      </c>
      <c r="E27" s="2">
        <v>319</v>
      </c>
      <c r="F27" s="1">
        <v>281</v>
      </c>
      <c r="G27" s="2">
        <v>89639</v>
      </c>
    </row>
    <row r="28" spans="2:7">
      <c r="B28" s="1" t="s">
        <v>62</v>
      </c>
      <c r="C28" s="1" t="s">
        <v>64</v>
      </c>
      <c r="D28" s="1" t="s">
        <v>34</v>
      </c>
      <c r="E28" s="2">
        <v>299</v>
      </c>
      <c r="F28" s="1">
        <v>448</v>
      </c>
      <c r="G28" s="2">
        <v>133952</v>
      </c>
    </row>
    <row r="29" spans="2:7">
      <c r="B29" s="1" t="s">
        <v>62</v>
      </c>
      <c r="C29" s="1" t="s">
        <v>65</v>
      </c>
      <c r="D29" s="1" t="s">
        <v>36</v>
      </c>
      <c r="E29" s="2">
        <v>265</v>
      </c>
      <c r="F29" s="1">
        <v>553</v>
      </c>
      <c r="G29" s="2">
        <v>146545</v>
      </c>
    </row>
    <row r="30" spans="2:7">
      <c r="B30" s="1" t="s">
        <v>62</v>
      </c>
      <c r="C30" s="1" t="s">
        <v>66</v>
      </c>
      <c r="D30" s="1" t="s">
        <v>38</v>
      </c>
      <c r="E30" s="2">
        <v>490</v>
      </c>
      <c r="F30" s="1">
        <v>455</v>
      </c>
      <c r="G30" s="2">
        <v>222950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01 - Listas</vt:lpstr>
      <vt:lpstr>02 - Filtrar</vt:lpstr>
      <vt:lpstr>03 - Novas Funções</vt:lpstr>
      <vt:lpstr>04 - Cálculos</vt:lpstr>
    </vt:vector>
  </TitlesOfParts>
  <Company>CALCULDRIVEN, LDA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Teixeira</dc:creator>
  <cp:lastModifiedBy>João Teixeira</cp:lastModifiedBy>
  <dcterms:created xsi:type="dcterms:W3CDTF">2026-10-05T09:54:57Z</dcterms:created>
  <dcterms:modified xsi:type="dcterms:W3CDTF">2026-10-06T14:49:09Z</dcterms:modified>
</cp:coreProperties>
</file>